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SGS\USGS 104B\2025 104B\2 KWRI RFP and Files\"/>
    </mc:Choice>
  </mc:AlternateContent>
  <xr:revisionPtr revIDLastSave="0" documentId="13_ncr:1_{7D815262-3E8D-4911-8092-742A06C69D5F}" xr6:coauthVersionLast="47" xr6:coauthVersionMax="47" xr10:uidLastSave="{00000000-0000-0000-0000-000000000000}"/>
  <bookViews>
    <workbookView xWindow="780" yWindow="720" windowWidth="25650" windowHeight="15480" xr2:uid="{F69F7B8A-025B-4A5B-9CB7-4545C8984A9C}"/>
  </bookViews>
  <sheets>
    <sheet name="Project 1" sheetId="2" r:id="rId1"/>
    <sheet name="Helper" sheetId="18" state="hidden" r:id="rId2"/>
    <sheet name="Menu Helper" sheetId="3" state="hidden" r:id="rId3"/>
  </sheets>
  <definedNames>
    <definedName name="Fringe_Benefits_Breakdown">'Project 1'!$C$50</definedName>
    <definedName name="Salary_and_Wage_Breakdown">'Project 1'!$C$37</definedName>
    <definedName name="Tuition_Breakdown">'Project 1'!$C$63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F25" i="2"/>
  <c r="F24" i="2"/>
  <c r="F16" i="2"/>
  <c r="E16" i="2"/>
  <c r="F20" i="2"/>
  <c r="F19" i="2"/>
  <c r="F18" i="2"/>
  <c r="F17" i="2"/>
  <c r="E20" i="2"/>
  <c r="E19" i="2"/>
  <c r="E18" i="2"/>
  <c r="E17" i="2"/>
  <c r="F8" i="2"/>
  <c r="F12" i="2"/>
  <c r="F11" i="2"/>
  <c r="F10" i="2"/>
  <c r="E12" i="2"/>
  <c r="E11" i="2"/>
  <c r="E10" i="2"/>
  <c r="F9" i="2"/>
  <c r="E8" i="2"/>
  <c r="E9" i="2"/>
  <c r="F15" i="2" l="1"/>
  <c r="E15" i="2"/>
  <c r="F7" i="2"/>
  <c r="E7" i="2"/>
  <c r="G20" i="2"/>
  <c r="G17" i="2"/>
  <c r="G9" i="2"/>
  <c r="G12" i="2"/>
  <c r="G32" i="2"/>
  <c r="G33" i="2" l="1"/>
  <c r="G74" i="2"/>
  <c r="G73" i="2"/>
  <c r="G72" i="2"/>
  <c r="G71" i="2"/>
  <c r="G70" i="2"/>
  <c r="G69" i="2"/>
  <c r="G68" i="2"/>
  <c r="G67" i="2"/>
  <c r="G66" i="2"/>
  <c r="G65" i="2"/>
  <c r="G61" i="2"/>
  <c r="G60" i="2"/>
  <c r="G59" i="2"/>
  <c r="G58" i="2"/>
  <c r="G57" i="2"/>
  <c r="G56" i="2"/>
  <c r="G55" i="2"/>
  <c r="G54" i="2"/>
  <c r="G53" i="2"/>
  <c r="G52" i="2"/>
  <c r="G48" i="2"/>
  <c r="G47" i="2"/>
  <c r="G46" i="2"/>
  <c r="G45" i="2"/>
  <c r="G44" i="2"/>
  <c r="G43" i="2"/>
  <c r="G42" i="2"/>
  <c r="G41" i="2"/>
  <c r="G40" i="2"/>
  <c r="G39" i="2"/>
  <c r="G26" i="2"/>
  <c r="G27" i="2"/>
  <c r="G28" i="2"/>
  <c r="G29" i="2"/>
  <c r="G30" i="2"/>
  <c r="E24" i="2"/>
  <c r="F23" i="2" l="1"/>
  <c r="G10" i="2"/>
  <c r="G24" i="2"/>
  <c r="G25" i="2"/>
  <c r="G18" i="2"/>
  <c r="G19" i="2"/>
  <c r="G8" i="2"/>
  <c r="G11" i="2"/>
  <c r="G16" i="2"/>
  <c r="E23" i="2"/>
  <c r="G7" i="2" l="1"/>
  <c r="G15" i="2"/>
  <c r="G23" i="2"/>
  <c r="E31" i="2"/>
  <c r="F31" i="2"/>
  <c r="F34" i="2" l="1"/>
  <c r="E34" i="2"/>
  <c r="G31" i="2"/>
  <c r="G34" i="2" l="1"/>
</calcChain>
</file>

<file path=xl/sharedStrings.xml><?xml version="1.0" encoding="utf-8"?>
<sst xmlns="http://schemas.openxmlformats.org/spreadsheetml/2006/main" count="157" uniqueCount="131">
  <si>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</si>
  <si>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</si>
  <si>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</si>
  <si>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</si>
  <si>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</si>
  <si>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</si>
  <si>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</si>
  <si>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</si>
  <si>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</si>
  <si>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</si>
  <si>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</si>
  <si>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</si>
  <si>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</si>
  <si>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</si>
  <si>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</si>
  <si>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</si>
  <si>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</si>
  <si>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</si>
  <si>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</si>
  <si>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</si>
  <si>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</si>
  <si>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</si>
  <si>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</si>
  <si>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</si>
  <si>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</si>
  <si>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</si>
  <si>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</si>
  <si>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</si>
  <si>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</si>
  <si>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</si>
  <si>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</si>
  <si>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</si>
  <si>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</si>
  <si>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</si>
  <si>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</si>
  <si>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</si>
  <si>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</si>
  <si>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Fiscal Year:</t>
  </si>
  <si>
    <t>Project Type</t>
  </si>
  <si>
    <t>Project Type:</t>
  </si>
  <si>
    <t>Research</t>
  </si>
  <si>
    <t>Information Transfer</t>
  </si>
  <si>
    <t>Keywords</t>
  </si>
  <si>
    <t>Science Priority</t>
  </si>
  <si>
    <t>USGS Cross-Discipline Landscapes:</t>
  </si>
  <si>
    <t>Science Priority:</t>
  </si>
  <si>
    <t>Congressional District:</t>
  </si>
  <si>
    <t>Geographic Study Area:</t>
  </si>
  <si>
    <t>USGS Cross-Discipline Science Topic:</t>
  </si>
  <si>
    <t>Keyword (primary):</t>
  </si>
  <si>
    <t>Keyword (secondary):</t>
  </si>
  <si>
    <t>Keyword (tertiary):</t>
  </si>
  <si>
    <t>ACID DEPOSITION</t>
  </si>
  <si>
    <t>AGRICULTURE</t>
  </si>
  <si>
    <t>CLIMATOLOGICAL PROCESSES</t>
  </si>
  <si>
    <t>CONSERVATION</t>
  </si>
  <si>
    <t>DROUGHT</t>
  </si>
  <si>
    <t>ECOLOGY</t>
  </si>
  <si>
    <t>ECONOMICS</t>
  </si>
  <si>
    <t>EDUCATION</t>
  </si>
  <si>
    <t>FLOODS</t>
  </si>
  <si>
    <t>GEOMORPOLOGICAL PROCESSES</t>
  </si>
  <si>
    <t>GEOCHEMICAL PROCESSES</t>
  </si>
  <si>
    <t>GROUNDWATER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</si>
  <si>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</si>
  <si>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</si>
  <si>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</si>
  <si>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</si>
  <si>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</si>
  <si>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</si>
  <si>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</si>
  <si>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</si>
  <si>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</si>
  <si>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</si>
  <si>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</si>
  <si>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</si>
  <si>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</si>
  <si>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</si>
  <si>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</si>
  <si>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</si>
  <si>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</si>
  <si>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</si>
  <si>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</si>
  <si>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</si>
  <si>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</si>
  <si>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</si>
  <si>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</si>
  <si>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Water Scarcity and Availability</t>
  </si>
  <si>
    <t>Water-Related Hazards and Climate Variability</t>
  </si>
  <si>
    <t>Water Quality</t>
  </si>
  <si>
    <t>Water Policy, Planning, and Socioeconomics</t>
  </si>
  <si>
    <t>Water Technology and innovation</t>
  </si>
  <si>
    <t>Workforce Development and Water Literacy</t>
  </si>
  <si>
    <t>Watershed and Ecosystem Function</t>
  </si>
  <si>
    <t>Cross-Discipline Landscapes</t>
  </si>
  <si>
    <t>Cross-Discipline Science Topics</t>
  </si>
  <si>
    <t>California Bay-Delta</t>
  </si>
  <si>
    <t>Chesapeake Bay</t>
  </si>
  <si>
    <t>Columbia River</t>
  </si>
  <si>
    <t>Klamath</t>
  </si>
  <si>
    <t>Puget Sound</t>
  </si>
  <si>
    <t>Salton Sea</t>
  </si>
  <si>
    <t>Upper Mississippi River</t>
  </si>
  <si>
    <t>None of the Above</t>
  </si>
  <si>
    <t>Arctic</t>
  </si>
  <si>
    <t>Energy</t>
  </si>
  <si>
    <t>HABs</t>
  </si>
  <si>
    <t>Indian Water Rights</t>
  </si>
  <si>
    <t>Natural Hazards</t>
  </si>
  <si>
    <t>Oceans/Coastal/Great Lakes</t>
  </si>
  <si>
    <t>STEM</t>
  </si>
  <si>
    <t>Water Challenges</t>
  </si>
  <si>
    <t>Other</t>
  </si>
  <si>
    <t>Climate</t>
  </si>
  <si>
    <t>Simple Language Summary:</t>
  </si>
  <si>
    <t>PI Affiliation:</t>
  </si>
  <si>
    <t>Project ID:</t>
  </si>
  <si>
    <t>Education and Outreach</t>
  </si>
  <si>
    <t>Number of Post Docs:</t>
  </si>
  <si>
    <t>Number of Graduate Students:</t>
  </si>
  <si>
    <t>Number of Undergraduate Students:</t>
  </si>
  <si>
    <t>Total # all students all funding sources:</t>
  </si>
  <si>
    <t># of Students Supported by WRRA Funds</t>
  </si>
  <si>
    <t>Everglades</t>
  </si>
  <si>
    <t>Great Lakes</t>
  </si>
  <si>
    <t>Gulf Coast</t>
  </si>
  <si>
    <t>Keywords (additional):</t>
  </si>
  <si>
    <t>Amount Proposed</t>
  </si>
  <si>
    <t>Budget</t>
  </si>
  <si>
    <t>KY-00#</t>
  </si>
  <si>
    <t>KY_2025_PIName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</si>
</sst>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0" tint="-0.14996795556505021"/>
        <bgColor indexed="64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7" xfId="0" applyFill="1" applyBorder="1"/>
    <xf numFmtId="0" fontId="1" fillId="4" borderId="9" xfId="0" applyFont="1" applyFill="1" applyBorder="1"/>
    <xf numFmtId="164" fontId="2" fillId="3" borderId="2" xfId="0" applyNumberFormat="1" applyFont="1" applyFill="1" applyBorder="1"/>
    <xf numFmtId="164" fontId="2" fillId="3" borderId="8" xfId="0" applyNumberFormat="1" applyFont="1" applyFill="1" applyBorder="1"/>
    <xf numFmtId="164" fontId="2" fillId="3" borderId="3" xfId="0" applyNumberFormat="1" applyFont="1" applyFill="1" applyBorder="1"/>
    <xf numFmtId="164" fontId="3" fillId="3" borderId="7" xfId="0" applyNumberFormat="1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12" xfId="0" applyFont="1" applyFill="1" applyBorder="1"/>
    <xf numFmtId="0" fontId="0" fillId="0" borderId="12" xfId="0" applyBorder="1"/>
    <xf numFmtId="164" fontId="0" fillId="0" borderId="12" xfId="0" applyNumberFormat="1" applyBorder="1"/>
    <xf numFmtId="164" fontId="0" fillId="0" borderId="11" xfId="0" applyNumberFormat="1" applyBorder="1"/>
    <xf numFmtId="0" fontId="2" fillId="3" borderId="13" xfId="0" applyFont="1" applyFill="1" applyBorder="1"/>
    <xf numFmtId="0" fontId="2" fillId="6" borderId="14" xfId="0" applyFont="1" applyFill="1" applyBorder="1" applyAlignment="1">
      <alignment wrapText="1"/>
    </xf>
    <xf numFmtId="0" fontId="0" fillId="5" borderId="15" xfId="0" applyFill="1" applyBorder="1"/>
    <xf numFmtId="164" fontId="2" fillId="6" borderId="15" xfId="0" applyNumberFormat="1" applyFont="1" applyFill="1" applyBorder="1"/>
    <xf numFmtId="0" fontId="1" fillId="2" borderId="17" xfId="0" applyFont="1" applyFill="1" applyBorder="1"/>
    <xf numFmtId="164" fontId="0" fillId="8" borderId="0" xfId="0" applyNumberFormat="1" applyFill="1"/>
    <xf numFmtId="164" fontId="0" fillId="8" borderId="9" xfId="0" applyNumberFormat="1" applyFill="1" applyBorder="1"/>
    <xf numFmtId="164" fontId="0" fillId="8" borderId="1" xfId="0" applyNumberFormat="1" applyFill="1" applyBorder="1"/>
    <xf numFmtId="164" fontId="0" fillId="8" borderId="10" xfId="0" applyNumberFormat="1" applyFill="1" applyBorder="1"/>
    <xf numFmtId="0" fontId="2" fillId="3" borderId="2" xfId="0" applyFont="1" applyFill="1" applyBorder="1"/>
    <xf numFmtId="0" fontId="0" fillId="10" borderId="12" xfId="0" applyFill="1" applyBorder="1"/>
    <xf numFmtId="164" fontId="0" fillId="10" borderId="12" xfId="0" applyNumberFormat="1" applyFill="1" applyBorder="1"/>
    <xf numFmtId="164" fontId="0" fillId="10" borderId="0" xfId="0" applyNumberFormat="1" applyFill="1"/>
    <xf numFmtId="164" fontId="0" fillId="10" borderId="9" xfId="0" applyNumberFormat="1" applyFill="1" applyBorder="1"/>
    <xf numFmtId="164" fontId="0" fillId="10" borderId="1" xfId="0" applyNumberFormat="1" applyFill="1" applyBorder="1"/>
    <xf numFmtId="0" fontId="0" fillId="10" borderId="11" xfId="0" applyFill="1" applyBorder="1"/>
    <xf numFmtId="164" fontId="0" fillId="10" borderId="2" xfId="0" applyNumberFormat="1" applyFill="1" applyBorder="1"/>
    <xf numFmtId="164" fontId="0" fillId="10" borderId="3" xfId="0" applyNumberFormat="1" applyFill="1" applyBorder="1"/>
    <xf numFmtId="0" fontId="0" fillId="0" borderId="0" xfId="0" applyProtection="1">
      <protection locked="0"/>
    </xf>
    <xf numFmtId="0" fontId="0" fillId="9" borderId="18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G74"/>
  <sheetViews>
    <sheetView tabSelected="1" zoomScaleNormal="100" workbookViewId="0">
      <selection activeCell="I33" sqref="I33"/>
    </sheetView>
  </sheetViews>
  <sheetFormatPr defaultRowHeight="15" x14ac:dyDescent="0.25"/>
  <cols>
    <col min="1" max="1" width="38.42578125" customWidth="1"/>
    <col min="2" max="2" width="28.42578125" customWidth="1"/>
    <col min="3" max="3" width="27" bestFit="1" customWidth="1"/>
    <col min="4" max="4" width="12.42578125" customWidth="1"/>
    <col min="5" max="5" width="14.28515625" customWidth="1"/>
    <col min="6" max="6" width="18.28515625" bestFit="1" customWidth="1"/>
    <col min="7" max="7" width="15.7109375" customWidth="1"/>
  </cols>
  <sheetData>
    <row r="1" spans="1:7" x14ac:dyDescent="0.25">
      <c r="A1" s="24" t="s">
        <v>114</v>
      </c>
      <c r="B1" s="46"/>
    </row>
    <row r="2" spans="1:7" x14ac:dyDescent="0.25">
      <c r="A2" s="24" t="s">
        <v>116</v>
      </c>
      <c r="B2" s="46" t="s">
        <v>130</v>
      </c>
    </row>
    <row r="3" spans="1:7" x14ac:dyDescent="0.25">
      <c r="A3" s="24" t="s">
        <v>37</v>
      </c>
      <c r="B3" s="46">
        <v>2025</v>
      </c>
    </row>
    <row r="4" spans="1:7" x14ac:dyDescent="0.25">
      <c r="A4" s="24" t="s">
        <v>13</v>
      </c>
      <c r="B4" s="46"/>
    </row>
    <row r="5" spans="1:7" x14ac:dyDescent="0.25">
      <c r="A5" s="1" t="s">
        <v>115</v>
      </c>
      <c r="B5" s="46"/>
      <c r="C5" s="24" t="s">
        <v>128</v>
      </c>
    </row>
    <row r="6" spans="1:7" x14ac:dyDescent="0.25">
      <c r="A6" s="24" t="s">
        <v>14</v>
      </c>
      <c r="B6" s="46"/>
      <c r="C6" s="24" t="s">
        <v>0</v>
      </c>
      <c r="D6" s="1"/>
      <c r="E6" s="1" t="s">
        <v>27</v>
      </c>
      <c r="F6" s="1" t="s">
        <v>28</v>
      </c>
      <c r="G6" s="1" t="s">
        <v>26</v>
      </c>
    </row>
    <row r="7" spans="1:7" ht="15.75" thickBot="1" x14ac:dyDescent="0.3">
      <c r="A7" s="24" t="s">
        <v>39</v>
      </c>
      <c r="B7" s="47" t="s">
        <v>40</v>
      </c>
      <c r="C7" s="37" t="s">
        <v>1</v>
      </c>
      <c r="D7" s="9"/>
      <c r="E7" s="12">
        <f>SUM(E8:E14)</f>
        <v>0</v>
      </c>
      <c r="F7" s="13">
        <f>SUM(F8:F14)</f>
        <v>0</v>
      </c>
      <c r="G7" s="14">
        <f t="shared" ref="G7:G31" si="0">SUM(E7:F7)</f>
        <v>0</v>
      </c>
    </row>
    <row r="8" spans="1:7" x14ac:dyDescent="0.25">
      <c r="A8" s="1" t="s">
        <v>46</v>
      </c>
      <c r="B8" s="46" t="s">
        <v>129</v>
      </c>
      <c r="C8" s="38" t="s">
        <v>12</v>
      </c>
      <c r="D8" s="8"/>
      <c r="E8" s="40">
        <f>SUMIF($D$39:$D$48,'Menu Helper'!$B$3,$E$39:$E$48)</f>
        <v>0</v>
      </c>
      <c r="F8" s="41">
        <f>SUMIF($D$39:$D$48,'Menu Helper'!$B$3,$F$39:$F$48)</f>
        <v>0</v>
      </c>
      <c r="G8" s="42">
        <f t="shared" si="0"/>
        <v>0</v>
      </c>
    </row>
    <row r="9" spans="1:7" x14ac:dyDescent="0.25">
      <c r="A9" s="1" t="s">
        <v>45</v>
      </c>
      <c r="B9" s="47"/>
      <c r="C9" s="38" t="s">
        <v>35</v>
      </c>
      <c r="D9" s="8"/>
      <c r="E9" s="40">
        <f>SUMIF($D$39:$D$48,'Menu Helper'!$B$4,$E$39:$E$48)</f>
        <v>0</v>
      </c>
      <c r="F9" s="41">
        <f>SUMIF($D$39:$D$48,'Menu Helper'!$B$4,$F$39:$F$48)</f>
        <v>0</v>
      </c>
      <c r="G9" s="42">
        <f t="shared" si="0"/>
        <v>0</v>
      </c>
    </row>
    <row r="10" spans="1:7" x14ac:dyDescent="0.25">
      <c r="A10" s="1" t="s">
        <v>44</v>
      </c>
      <c r="B10" s="47" t="s">
        <v>103</v>
      </c>
      <c r="C10" s="38" t="s">
        <v>36</v>
      </c>
      <c r="D10" s="8"/>
      <c r="E10" s="40">
        <f>SUMIF($D$39:$D$48,'Menu Helper'!$B$5,$E$39:$E$48)</f>
        <v>0</v>
      </c>
      <c r="F10" s="41">
        <f>SUMIF($D$39:$D$48,'Menu Helper'!$B$5,$F$39:$F$48)</f>
        <v>0</v>
      </c>
      <c r="G10" s="42">
        <f t="shared" si="0"/>
        <v>0</v>
      </c>
    </row>
    <row r="11" spans="1:7" x14ac:dyDescent="0.25">
      <c r="A11" s="1" t="s">
        <v>48</v>
      </c>
      <c r="B11" s="47"/>
      <c r="C11" s="38" t="s">
        <v>2</v>
      </c>
      <c r="D11" s="8"/>
      <c r="E11" s="40">
        <f>SUMIF($D$39:$D$48,'Menu Helper'!$B$6,$E$39:$E$48)</f>
        <v>0</v>
      </c>
      <c r="F11" s="41">
        <f>SUMIF($D$39:$D$48,'Menu Helper'!$B$6,$F$39:$F$48)</f>
        <v>0</v>
      </c>
      <c r="G11" s="42">
        <f t="shared" si="0"/>
        <v>0</v>
      </c>
    </row>
    <row r="12" spans="1:7" x14ac:dyDescent="0.25">
      <c r="A12" s="1" t="s">
        <v>47</v>
      </c>
      <c r="B12" s="46"/>
      <c r="C12" s="39" t="s">
        <v>3</v>
      </c>
      <c r="D12" s="8"/>
      <c r="E12" s="40">
        <f>SUMIF($D$39:$D$48,'Menu Helper'!$B$7,$E$39:$E$48)</f>
        <v>0</v>
      </c>
      <c r="F12" s="41">
        <f>SUMIF($D$39:$D$48,'Menu Helper'!$B$7,$F$39:$F$48)</f>
        <v>0</v>
      </c>
      <c r="G12" s="42">
        <f t="shared" si="0"/>
        <v>0</v>
      </c>
    </row>
    <row r="13" spans="1:7" x14ac:dyDescent="0.25">
      <c r="A13" s="1" t="s">
        <v>49</v>
      </c>
      <c r="B13" s="47"/>
      <c r="C13" s="26"/>
      <c r="D13" s="8"/>
      <c r="E13" s="33"/>
      <c r="F13" s="34"/>
      <c r="G13" s="35"/>
    </row>
    <row r="14" spans="1:7" ht="15.75" thickBot="1" x14ac:dyDescent="0.3">
      <c r="A14" s="1" t="s">
        <v>50</v>
      </c>
      <c r="B14" s="47"/>
      <c r="C14" s="27"/>
      <c r="D14" s="9"/>
      <c r="E14" s="33"/>
      <c r="F14" s="34"/>
      <c r="G14" s="35"/>
    </row>
    <row r="15" spans="1:7" ht="15.75" thickBot="1" x14ac:dyDescent="0.3">
      <c r="A15" s="1" t="s">
        <v>51</v>
      </c>
      <c r="B15" s="47"/>
      <c r="C15" s="28" t="s">
        <v>4</v>
      </c>
      <c r="D15" s="9"/>
      <c r="E15" s="15">
        <f>SUM(E16:E22)</f>
        <v>0</v>
      </c>
      <c r="F15" s="15">
        <f>SUM(F16:F22)</f>
        <v>0</v>
      </c>
      <c r="G15" s="16">
        <f t="shared" si="0"/>
        <v>0</v>
      </c>
    </row>
    <row r="16" spans="1:7" x14ac:dyDescent="0.25">
      <c r="A16" s="1" t="s">
        <v>126</v>
      </c>
      <c r="B16" s="46"/>
      <c r="C16" s="38" t="s">
        <v>12</v>
      </c>
      <c r="D16" s="8"/>
      <c r="E16" s="40">
        <f>SUMIF($D$52:$D$61,'Menu Helper'!$B$3,$E$52:$E$61)</f>
        <v>0</v>
      </c>
      <c r="F16" s="40">
        <f>SUMIF($D$52:$D$61,'Menu Helper'!$B$3,$F$52:$F$61)</f>
        <v>0</v>
      </c>
      <c r="G16" s="42">
        <f t="shared" si="0"/>
        <v>0</v>
      </c>
    </row>
    <row r="17" spans="1:7" x14ac:dyDescent="0.25">
      <c r="B17" s="46"/>
      <c r="C17" s="38" t="s">
        <v>35</v>
      </c>
      <c r="D17" s="8"/>
      <c r="E17" s="40">
        <f>SUMIF($D$52:$D$61,'Menu Helper'!$B$4,$E$52:$E$61)</f>
        <v>0</v>
      </c>
      <c r="F17" s="40">
        <f>SUMIF($D$52:$D$61,'Menu Helper'!$B$4,$F$52:$F$61)</f>
        <v>0</v>
      </c>
      <c r="G17" s="42">
        <f t="shared" si="0"/>
        <v>0</v>
      </c>
    </row>
    <row r="18" spans="1:7" ht="15.75" thickBot="1" x14ac:dyDescent="0.3">
      <c r="A18" s="32" t="s">
        <v>122</v>
      </c>
      <c r="B18" s="48"/>
      <c r="C18" s="38" t="s">
        <v>36</v>
      </c>
      <c r="D18" s="8"/>
      <c r="E18" s="40">
        <f>SUMIF($D$52:$D$61,'Menu Helper'!$B$5,$E$52:$E$61)</f>
        <v>0</v>
      </c>
      <c r="F18" s="40">
        <f>SUMIF($D$52:$D$61,'Menu Helper'!$B$5,$F$52:$F$61)</f>
        <v>0</v>
      </c>
      <c r="G18" s="42">
        <f t="shared" si="0"/>
        <v>0</v>
      </c>
    </row>
    <row r="19" spans="1:7" x14ac:dyDescent="0.25">
      <c r="A19" s="1" t="s">
        <v>118</v>
      </c>
      <c r="B19" s="46"/>
      <c r="C19" s="38" t="s">
        <v>2</v>
      </c>
      <c r="D19" s="8"/>
      <c r="E19" s="40">
        <f>SUMIF($D$52:$D$61,'Menu Helper'!$B$6,$E$52:$E$61)</f>
        <v>0</v>
      </c>
      <c r="F19" s="40">
        <f>SUMIF($D$52:$D$61,'Menu Helper'!$B$6,$F$52:$F$61)</f>
        <v>0</v>
      </c>
      <c r="G19" s="42">
        <f t="shared" si="0"/>
        <v>0</v>
      </c>
    </row>
    <row r="20" spans="1:7" x14ac:dyDescent="0.25">
      <c r="A20" s="1" t="s">
        <v>119</v>
      </c>
      <c r="B20" s="46"/>
      <c r="C20" s="39" t="s">
        <v>3</v>
      </c>
      <c r="D20" s="8"/>
      <c r="E20" s="40">
        <f>SUMIF($D$52:$D$61,'Menu Helper'!$B$7,$E$52:$E$61)</f>
        <v>0</v>
      </c>
      <c r="F20" s="40">
        <f>SUMIF($D$52:$D$61,'Menu Helper'!$B$7,$F$52:$F$61)</f>
        <v>0</v>
      </c>
      <c r="G20" s="42">
        <f t="shared" si="0"/>
        <v>0</v>
      </c>
    </row>
    <row r="21" spans="1:7" x14ac:dyDescent="0.25">
      <c r="A21" s="1" t="s">
        <v>120</v>
      </c>
      <c r="B21" s="46"/>
      <c r="C21" s="26"/>
      <c r="D21" s="8"/>
      <c r="E21" s="33"/>
      <c r="F21" s="33"/>
      <c r="G21" s="35"/>
    </row>
    <row r="22" spans="1:7" ht="15.75" thickBot="1" x14ac:dyDescent="0.3">
      <c r="C22" s="27"/>
      <c r="D22" s="9"/>
      <c r="E22" s="33"/>
      <c r="F22" s="33"/>
      <c r="G22" s="35"/>
    </row>
    <row r="23" spans="1:7" ht="15.75" thickBot="1" x14ac:dyDescent="0.3">
      <c r="A23" s="1" t="s">
        <v>121</v>
      </c>
      <c r="B23" s="46"/>
      <c r="C23" s="28" t="s">
        <v>5</v>
      </c>
      <c r="D23" s="9"/>
      <c r="E23" s="15">
        <f t="shared" ref="E23:F23" si="1">SUM(E24:E25)</f>
        <v>0</v>
      </c>
      <c r="F23" s="15">
        <f t="shared" si="1"/>
        <v>0</v>
      </c>
      <c r="G23" s="16">
        <f t="shared" si="0"/>
        <v>0</v>
      </c>
    </row>
    <row r="24" spans="1:7" x14ac:dyDescent="0.25">
      <c r="C24" s="38" t="s">
        <v>2</v>
      </c>
      <c r="D24" s="8"/>
      <c r="E24" s="40">
        <f>SUMIF($D$65:$D$74,'Menu Helper'!$A$4,E65:E74)</f>
        <v>0</v>
      </c>
      <c r="F24" s="40">
        <f>SUMIF($D$65:$D$74,'Menu Helper'!$A$4,F65:F74)</f>
        <v>0</v>
      </c>
      <c r="G24" s="42">
        <f t="shared" si="0"/>
        <v>0</v>
      </c>
    </row>
    <row r="25" spans="1:7" ht="15.75" thickBot="1" x14ac:dyDescent="0.3">
      <c r="C25" s="43" t="s">
        <v>3</v>
      </c>
      <c r="D25" s="9"/>
      <c r="E25" s="44">
        <f>SUMIF($D$65:$D$74,'Menu Helper'!$A$3,E65:E74)</f>
        <v>0</v>
      </c>
      <c r="F25" s="44">
        <f>SUMIF($D$65:$D$74,'Menu Helper'!$A$3,F65:F74)</f>
        <v>0</v>
      </c>
      <c r="G25" s="45">
        <f t="shared" si="0"/>
        <v>0</v>
      </c>
    </row>
    <row r="26" spans="1:7" x14ac:dyDescent="0.25">
      <c r="C26" s="25" t="s">
        <v>6</v>
      </c>
      <c r="D26" s="8"/>
      <c r="E26" s="18"/>
      <c r="F26" s="19"/>
      <c r="G26" s="35">
        <f t="shared" si="0"/>
        <v>0</v>
      </c>
    </row>
    <row r="27" spans="1:7" x14ac:dyDescent="0.25">
      <c r="C27" s="25" t="s">
        <v>7</v>
      </c>
      <c r="D27" s="8"/>
      <c r="E27" s="18"/>
      <c r="F27" s="19"/>
      <c r="G27" s="35">
        <f t="shared" si="0"/>
        <v>0</v>
      </c>
    </row>
    <row r="28" spans="1:7" x14ac:dyDescent="0.25">
      <c r="C28" s="25" t="s">
        <v>8</v>
      </c>
      <c r="D28" s="8"/>
      <c r="E28" s="18"/>
      <c r="F28" s="19"/>
      <c r="G28" s="35">
        <f t="shared" si="0"/>
        <v>0</v>
      </c>
    </row>
    <row r="29" spans="1:7" x14ac:dyDescent="0.25">
      <c r="C29" s="25" t="s">
        <v>9</v>
      </c>
      <c r="D29" s="8"/>
      <c r="E29" s="18"/>
      <c r="F29" s="19"/>
      <c r="G29" s="35">
        <f t="shared" si="0"/>
        <v>0</v>
      </c>
    </row>
    <row r="30" spans="1:7" ht="15.75" thickBot="1" x14ac:dyDescent="0.3">
      <c r="C30" s="25" t="s">
        <v>10</v>
      </c>
      <c r="D30" s="8"/>
      <c r="E30" s="18"/>
      <c r="F30" s="19"/>
      <c r="G30" s="35">
        <f t="shared" si="0"/>
        <v>0</v>
      </c>
    </row>
    <row r="31" spans="1:7" ht="15.75" thickBot="1" x14ac:dyDescent="0.3">
      <c r="C31" s="28" t="s">
        <v>25</v>
      </c>
      <c r="D31" s="10"/>
      <c r="E31" s="17">
        <f>SUM(E26:E30) + E23+E15+E7</f>
        <v>0</v>
      </c>
      <c r="F31" s="17">
        <f>SUM(F26:F30) + F23+F15+F7</f>
        <v>0</v>
      </c>
      <c r="G31" s="17">
        <f t="shared" si="0"/>
        <v>0</v>
      </c>
    </row>
    <row r="32" spans="1:7" x14ac:dyDescent="0.25">
      <c r="C32" s="25" t="s">
        <v>34</v>
      </c>
      <c r="D32" s="8"/>
      <c r="E32" s="18" t="s">
        <v>11</v>
      </c>
      <c r="F32" s="19"/>
      <c r="G32" s="35">
        <f>F32</f>
        <v>0</v>
      </c>
    </row>
    <row r="33" spans="3:7" ht="15.75" thickBot="1" x14ac:dyDescent="0.3">
      <c r="C33" s="25" t="s">
        <v>33</v>
      </c>
      <c r="D33" s="8"/>
      <c r="E33" s="18" t="s">
        <v>11</v>
      </c>
      <c r="F33" s="19"/>
      <c r="G33" s="35">
        <f>F33</f>
        <v>0</v>
      </c>
    </row>
    <row r="34" spans="3:7" ht="28.5" customHeight="1" x14ac:dyDescent="0.25">
      <c r="C34" s="29" t="s">
        <v>127</v>
      </c>
      <c r="D34" s="30"/>
      <c r="E34" s="31">
        <f>E31</f>
        <v>0</v>
      </c>
      <c r="F34" s="31">
        <f>SUM(F31:F33)</f>
        <v>0</v>
      </c>
      <c r="G34" s="31">
        <f>SUM(E34:F34)</f>
        <v>0</v>
      </c>
    </row>
    <row r="37" spans="3:7" x14ac:dyDescent="0.25">
      <c r="C37" s="6" t="s">
        <v>20</v>
      </c>
      <c r="D37" s="1"/>
      <c r="E37" s="1"/>
      <c r="F37" s="1"/>
      <c r="G37" s="2"/>
    </row>
    <row r="38" spans="3:7" x14ac:dyDescent="0.25">
      <c r="C38" s="7" t="s">
        <v>21</v>
      </c>
      <c r="D38" s="4" t="s">
        <v>22</v>
      </c>
      <c r="E38" s="4" t="s">
        <v>27</v>
      </c>
      <c r="F38" s="11" t="s">
        <v>28</v>
      </c>
      <c r="G38" s="5" t="s">
        <v>26</v>
      </c>
    </row>
    <row r="39" spans="3:7" x14ac:dyDescent="0.25">
      <c r="C39" s="22"/>
      <c r="D39" s="46"/>
      <c r="E39" s="18"/>
      <c r="F39" s="19"/>
      <c r="G39" s="35">
        <f t="shared" ref="G39:G48" si="2">SUM(E39:F39)</f>
        <v>0</v>
      </c>
    </row>
    <row r="40" spans="3:7" x14ac:dyDescent="0.25">
      <c r="C40" s="22"/>
      <c r="D40" s="46"/>
      <c r="E40" s="18"/>
      <c r="F40" s="19"/>
      <c r="G40" s="35">
        <f t="shared" si="2"/>
        <v>0</v>
      </c>
    </row>
    <row r="41" spans="3:7" x14ac:dyDescent="0.25">
      <c r="C41" s="22"/>
      <c r="D41" s="46"/>
      <c r="E41" s="18"/>
      <c r="F41" s="19"/>
      <c r="G41" s="35">
        <f t="shared" si="2"/>
        <v>0</v>
      </c>
    </row>
    <row r="42" spans="3:7" x14ac:dyDescent="0.25">
      <c r="C42" s="22"/>
      <c r="D42" s="46"/>
      <c r="E42" s="18"/>
      <c r="F42" s="19"/>
      <c r="G42" s="35">
        <f t="shared" si="2"/>
        <v>0</v>
      </c>
    </row>
    <row r="43" spans="3:7" x14ac:dyDescent="0.25">
      <c r="C43" s="22"/>
      <c r="D43" s="46"/>
      <c r="E43" s="18"/>
      <c r="F43" s="19"/>
      <c r="G43" s="35">
        <f t="shared" si="2"/>
        <v>0</v>
      </c>
    </row>
    <row r="44" spans="3:7" x14ac:dyDescent="0.25">
      <c r="C44" s="22"/>
      <c r="D44" s="46"/>
      <c r="E44" s="18"/>
      <c r="F44" s="19"/>
      <c r="G44" s="35">
        <f t="shared" si="2"/>
        <v>0</v>
      </c>
    </row>
    <row r="45" spans="3:7" x14ac:dyDescent="0.25">
      <c r="C45" s="22"/>
      <c r="D45" s="46"/>
      <c r="E45" s="18"/>
      <c r="F45" s="19"/>
      <c r="G45" s="35">
        <f t="shared" si="2"/>
        <v>0</v>
      </c>
    </row>
    <row r="46" spans="3:7" x14ac:dyDescent="0.25">
      <c r="C46" s="22"/>
      <c r="D46" s="46"/>
      <c r="E46" s="18"/>
      <c r="F46" s="19"/>
      <c r="G46" s="35">
        <f t="shared" si="2"/>
        <v>0</v>
      </c>
    </row>
    <row r="47" spans="3:7" x14ac:dyDescent="0.25">
      <c r="C47" s="22"/>
      <c r="D47" s="46"/>
      <c r="E47" s="18"/>
      <c r="F47" s="19"/>
      <c r="G47" s="35">
        <f t="shared" si="2"/>
        <v>0</v>
      </c>
    </row>
    <row r="48" spans="3:7" ht="15.75" thickBot="1" x14ac:dyDescent="0.3">
      <c r="C48" s="23"/>
      <c r="D48" s="49"/>
      <c r="E48" s="20"/>
      <c r="F48" s="21"/>
      <c r="G48" s="36">
        <f t="shared" si="2"/>
        <v>0</v>
      </c>
    </row>
    <row r="50" spans="3:7" x14ac:dyDescent="0.25">
      <c r="C50" s="1" t="s">
        <v>23</v>
      </c>
      <c r="D50" s="1"/>
      <c r="E50" s="1"/>
      <c r="F50" s="1"/>
      <c r="G50" s="2"/>
    </row>
    <row r="51" spans="3:7" x14ac:dyDescent="0.25">
      <c r="C51" s="4" t="s">
        <v>21</v>
      </c>
      <c r="D51" s="4" t="s">
        <v>22</v>
      </c>
      <c r="E51" s="4" t="s">
        <v>27</v>
      </c>
      <c r="F51" s="11" t="s">
        <v>28</v>
      </c>
      <c r="G51" s="5" t="s">
        <v>26</v>
      </c>
    </row>
    <row r="52" spans="3:7" x14ac:dyDescent="0.25">
      <c r="C52" s="22"/>
      <c r="D52" s="46"/>
      <c r="E52" s="18"/>
      <c r="F52" s="19"/>
      <c r="G52" s="35">
        <f t="shared" ref="G52:G61" si="3">SUM(E52:F52)</f>
        <v>0</v>
      </c>
    </row>
    <row r="53" spans="3:7" x14ac:dyDescent="0.25">
      <c r="C53" s="22"/>
      <c r="D53" s="46"/>
      <c r="E53" s="18"/>
      <c r="F53" s="19"/>
      <c r="G53" s="35">
        <f t="shared" si="3"/>
        <v>0</v>
      </c>
    </row>
    <row r="54" spans="3:7" x14ac:dyDescent="0.25">
      <c r="C54" s="22"/>
      <c r="D54" s="46"/>
      <c r="E54" s="18"/>
      <c r="F54" s="19"/>
      <c r="G54" s="35">
        <f t="shared" si="3"/>
        <v>0</v>
      </c>
    </row>
    <row r="55" spans="3:7" x14ac:dyDescent="0.25">
      <c r="C55" s="22"/>
      <c r="D55" s="46"/>
      <c r="E55" s="18"/>
      <c r="F55" s="19"/>
      <c r="G55" s="35">
        <f t="shared" si="3"/>
        <v>0</v>
      </c>
    </row>
    <row r="56" spans="3:7" x14ac:dyDescent="0.25">
      <c r="C56" s="22"/>
      <c r="D56" s="46"/>
      <c r="E56" s="18"/>
      <c r="F56" s="19"/>
      <c r="G56" s="35">
        <f t="shared" si="3"/>
        <v>0</v>
      </c>
    </row>
    <row r="57" spans="3:7" x14ac:dyDescent="0.25">
      <c r="C57" s="22"/>
      <c r="D57" s="46"/>
      <c r="E57" s="18"/>
      <c r="F57" s="19"/>
      <c r="G57" s="35">
        <f t="shared" si="3"/>
        <v>0</v>
      </c>
    </row>
    <row r="58" spans="3:7" x14ac:dyDescent="0.25">
      <c r="C58" s="22"/>
      <c r="D58" s="46"/>
      <c r="E58" s="18"/>
      <c r="F58" s="19"/>
      <c r="G58" s="35">
        <f t="shared" si="3"/>
        <v>0</v>
      </c>
    </row>
    <row r="59" spans="3:7" x14ac:dyDescent="0.25">
      <c r="C59" s="22"/>
      <c r="D59" s="46"/>
      <c r="E59" s="18"/>
      <c r="F59" s="19"/>
      <c r="G59" s="35">
        <f t="shared" si="3"/>
        <v>0</v>
      </c>
    </row>
    <row r="60" spans="3:7" x14ac:dyDescent="0.25">
      <c r="C60" s="22"/>
      <c r="D60" s="46"/>
      <c r="E60" s="18"/>
      <c r="F60" s="19"/>
      <c r="G60" s="35">
        <f t="shared" si="3"/>
        <v>0</v>
      </c>
    </row>
    <row r="61" spans="3:7" ht="15.75" thickBot="1" x14ac:dyDescent="0.3">
      <c r="C61" s="23"/>
      <c r="D61" s="49"/>
      <c r="E61" s="20"/>
      <c r="F61" s="21"/>
      <c r="G61" s="36">
        <f t="shared" si="3"/>
        <v>0</v>
      </c>
    </row>
    <row r="63" spans="3:7" x14ac:dyDescent="0.25">
      <c r="C63" s="6" t="s">
        <v>24</v>
      </c>
      <c r="D63" s="1"/>
      <c r="E63" s="1"/>
      <c r="F63" s="1"/>
      <c r="G63" s="2"/>
    </row>
    <row r="64" spans="3:7" x14ac:dyDescent="0.25">
      <c r="C64" s="7" t="s">
        <v>21</v>
      </c>
      <c r="D64" s="4" t="s">
        <v>22</v>
      </c>
      <c r="E64" s="4" t="s">
        <v>27</v>
      </c>
      <c r="F64" s="11" t="s">
        <v>28</v>
      </c>
      <c r="G64" s="5" t="s">
        <v>26</v>
      </c>
    </row>
    <row r="65" spans="3:7" x14ac:dyDescent="0.25">
      <c r="C65" s="22"/>
      <c r="D65" s="46"/>
      <c r="E65" s="18"/>
      <c r="F65" s="19"/>
      <c r="G65" s="35">
        <f t="shared" ref="G65:G74" si="4">SUM(E65:F65)</f>
        <v>0</v>
      </c>
    </row>
    <row r="66" spans="3:7" x14ac:dyDescent="0.25">
      <c r="C66" s="22"/>
      <c r="D66" s="46"/>
      <c r="E66" s="18"/>
      <c r="F66" s="19"/>
      <c r="G66" s="35">
        <f t="shared" si="4"/>
        <v>0</v>
      </c>
    </row>
    <row r="67" spans="3:7" x14ac:dyDescent="0.25">
      <c r="C67" s="22"/>
      <c r="D67" s="46"/>
      <c r="E67" s="18"/>
      <c r="F67" s="19"/>
      <c r="G67" s="35">
        <f t="shared" si="4"/>
        <v>0</v>
      </c>
    </row>
    <row r="68" spans="3:7" x14ac:dyDescent="0.25">
      <c r="C68" s="22"/>
      <c r="D68" s="46"/>
      <c r="E68" s="18"/>
      <c r="F68" s="19"/>
      <c r="G68" s="35">
        <f t="shared" si="4"/>
        <v>0</v>
      </c>
    </row>
    <row r="69" spans="3:7" x14ac:dyDescent="0.25">
      <c r="C69" s="22"/>
      <c r="D69" s="46"/>
      <c r="E69" s="18"/>
      <c r="F69" s="19"/>
      <c r="G69" s="35">
        <f t="shared" si="4"/>
        <v>0</v>
      </c>
    </row>
    <row r="70" spans="3:7" x14ac:dyDescent="0.25">
      <c r="C70" s="22"/>
      <c r="D70" s="46"/>
      <c r="E70" s="18"/>
      <c r="F70" s="19"/>
      <c r="G70" s="35">
        <f t="shared" si="4"/>
        <v>0</v>
      </c>
    </row>
    <row r="71" spans="3:7" x14ac:dyDescent="0.25">
      <c r="C71" s="22"/>
      <c r="D71" s="46"/>
      <c r="E71" s="18"/>
      <c r="F71" s="19"/>
      <c r="G71" s="35">
        <f t="shared" si="4"/>
        <v>0</v>
      </c>
    </row>
    <row r="72" spans="3:7" x14ac:dyDescent="0.25">
      <c r="C72" s="22"/>
      <c r="D72" s="46"/>
      <c r="E72" s="18"/>
      <c r="F72" s="19"/>
      <c r="G72" s="35">
        <f t="shared" si="4"/>
        <v>0</v>
      </c>
    </row>
    <row r="73" spans="3:7" x14ac:dyDescent="0.25">
      <c r="C73" s="22"/>
      <c r="D73" s="46"/>
      <c r="E73" s="18"/>
      <c r="F73" s="19"/>
      <c r="G73" s="35">
        <f t="shared" si="4"/>
        <v>0</v>
      </c>
    </row>
    <row r="74" spans="3:7" ht="15.75" thickBot="1" x14ac:dyDescent="0.3">
      <c r="C74" s="23"/>
      <c r="D74" s="49"/>
      <c r="E74" s="20"/>
      <c r="F74" s="21"/>
      <c r="G74" s="36">
        <f t="shared" si="4"/>
        <v>0</v>
      </c>
    </row>
  </sheetData>
  <sheetProtection sheet="1" objects="1" scenarios="1"/>
  <dataValidations xWindow="1488" yWindow="918" count="10">
    <dataValidation allowBlank="1" showInputMessage="1" showErrorMessage="1" prompt="Do not edit this cell.  It is automatically calculated from Total Direct Costs and Indirect Costs rows." sqref="E34:F34" xr:uid="{497A3768-5D9E-46EB-B691-10FC26F7C67C}"/>
    <dataValidation allowBlank="1" showInputMessage="1" showErrorMessage="1" prompt="Do not edit this cell.  It is automatically calculated from the information entered in the preceeding rows." sqref="E31:F31" xr:uid="{05D9B9AE-7230-4EFB-BE0C-7E06C9AA4C3D}"/>
    <dataValidation allowBlank="1" showInputMessage="1" showErrorMessage="1" prompt="Costs should only be entered in the Non-Federal column for this item." sqref="E32:E33" xr:uid="{3C9EF1BF-3627-49ED-952D-D0EDFCB2D054}"/>
    <dataValidation allowBlank="1" showInputMessage="1" showErrorMessage="1" prompt="Do not edit this cell.  It is automatically calculated from the Federal and Non-Federal columns." sqref="G65:G74 G52:G61 G39:G48 G7:G34" xr:uid="{2D052A59-4EFD-45C3-844B-6BA0FE51C5C1}"/>
    <dataValidation allowBlank="1" showInputMessage="1" showErrorMessage="1" prompt="Do not edit this cell.  It is automatically calculated from the Tuition section below." sqref="E24:F25" xr:uid="{645DD518-0BFB-4DAC-9BBC-A6D9FBB8BCD8}"/>
    <dataValidation allowBlank="1" showInputMessage="1" showErrorMessage="1" prompt="Do not edit this cell.  It is automatically calculated from the two rows below." sqref="E23:F23" xr:uid="{2389D723-C01A-4BA0-94B5-69A59068DFD8}"/>
    <dataValidation allowBlank="1" showInputMessage="1" showErrorMessage="1" prompt="Do not edit this cell.  It is automatically calculated from the seven rows below." sqref="E15:F15 E7:F7" xr:uid="{C257F9AE-C358-4D7A-B4E2-2215D27F9EB4}"/>
    <dataValidation allowBlank="1" showInputMessage="1" showErrorMessage="1" prompt="Do not edit this cell.  It is automatically calculated from the Salary and Wage section below." sqref="E8:F14" xr:uid="{361BFD8F-948D-4E77-8A41-6F1064973C14}"/>
    <dataValidation allowBlank="1" showInputMessage="1" showErrorMessage="1" prompt="Do not edit this cell.  It is automatically calculated from the Fringe Benefits section below." sqref="E16:F22" xr:uid="{FFCF4F19-5158-43DD-8D8D-5A0833AA65A0}"/>
    <dataValidation allowBlank="1" showErrorMessage="1" sqref="B18:B21" xr:uid="{A2A86279-EA14-488C-955D-337239EB89CD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88" yWindow="918" count="7">
        <x14:dataValidation type="list" allowBlank="1" showInputMessage="1" showErrorMessage="1" xr:uid="{A941C956-A4F4-44F0-A022-8320DF78082A}">
          <x14:formula1>
            <xm:f>'Menu Helper'!$A$3:$A$4</xm:f>
          </x14:formula1>
          <xm:sqref>D65:D74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D39:D48 D52:D61</xm:sqref>
        </x14:dataValidation>
        <x14:dataValidation type="list" showInputMessage="1" showErrorMessage="1" xr:uid="{EF6C784C-A51B-4B21-A7F0-C3BE47E8E579}">
          <x14:formula1>
            <xm:f>Helper!$A$2:$A$4</xm:f>
          </x14:formula1>
          <xm:sqref>B7</xm:sqref>
        </x14:dataValidation>
        <x14:dataValidation type="list" allowBlank="1" showInputMessage="1" showErrorMessage="1" xr:uid="{033D79B7-B26E-48F6-8611-BE494149DD48}">
          <x14:formula1>
            <xm:f>Helper!$C$2:$C$8</xm:f>
          </x14:formula1>
          <xm:sqref>B9</xm:sqref>
        </x14:dataValidation>
        <x14:dataValidation type="list" allowBlank="1" showInputMessage="1" showErrorMessage="1" xr:uid="{B0038D1B-A7A3-4908-905A-849AF788EFF4}">
          <x14:formula1>
            <xm:f>Helper!$D$2:$D$13</xm:f>
          </x14:formula1>
          <xm:sqref>B10</xm:sqref>
        </x14:dataValidation>
        <x14:dataValidation type="list" allowBlank="1" showInputMessage="1" showErrorMessage="1" xr:uid="{6045949D-CF31-4E6B-87B5-D772A51A9899}">
          <x14:formula1>
            <xm:f>Helper!$E$2:$E$10</xm:f>
          </x14:formula1>
          <xm:sqref>B11</xm:sqref>
        </x14:dataValidation>
        <x14:dataValidation type="list" allowBlank="1" showInputMessage="1" showErrorMessage="1" xr:uid="{36B3AC9F-D754-460C-9B29-C5EB4D66D641}">
          <x14:formula1>
            <xm:f>Helper!$B$2:$B$36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E0CB-EE26-4083-BBEA-62340827009F}">
  <dimension ref="A1:E36"/>
  <sheetViews>
    <sheetView workbookViewId="0">
      <selection activeCell="B2" sqref="B2"/>
    </sheetView>
  </sheetViews>
  <sheetFormatPr defaultRowHeight="15" x14ac:dyDescent="0.25"/>
  <cols>
    <col min="1" max="1" width="19.5703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5" x14ac:dyDescent="0.25">
      <c r="A1" t="s">
        <v>38</v>
      </c>
      <c r="B1" t="s">
        <v>42</v>
      </c>
      <c r="C1" t="s">
        <v>43</v>
      </c>
      <c r="D1" t="s">
        <v>94</v>
      </c>
      <c r="E1" t="s">
        <v>95</v>
      </c>
    </row>
    <row r="2" spans="1:5" x14ac:dyDescent="0.25">
      <c r="A2" t="s">
        <v>40</v>
      </c>
      <c r="B2" t="s">
        <v>52</v>
      </c>
      <c r="C2" t="s">
        <v>87</v>
      </c>
      <c r="D2" t="s">
        <v>104</v>
      </c>
      <c r="E2" t="s">
        <v>113</v>
      </c>
    </row>
    <row r="3" spans="1:5" x14ac:dyDescent="0.25">
      <c r="A3" t="s">
        <v>41</v>
      </c>
      <c r="B3" t="s">
        <v>53</v>
      </c>
      <c r="C3" t="s">
        <v>88</v>
      </c>
      <c r="D3" t="s">
        <v>96</v>
      </c>
      <c r="E3" t="s">
        <v>105</v>
      </c>
    </row>
    <row r="4" spans="1:5" x14ac:dyDescent="0.25">
      <c r="A4" t="s">
        <v>117</v>
      </c>
      <c r="B4" t="s">
        <v>54</v>
      </c>
      <c r="C4" t="s">
        <v>89</v>
      </c>
      <c r="D4" t="s">
        <v>97</v>
      </c>
      <c r="E4" t="s">
        <v>106</v>
      </c>
    </row>
    <row r="5" spans="1:5" x14ac:dyDescent="0.25">
      <c r="B5" t="s">
        <v>55</v>
      </c>
      <c r="C5" t="s">
        <v>90</v>
      </c>
      <c r="D5" t="s">
        <v>98</v>
      </c>
      <c r="E5" t="s">
        <v>107</v>
      </c>
    </row>
    <row r="6" spans="1:5" x14ac:dyDescent="0.25">
      <c r="B6" t="s">
        <v>56</v>
      </c>
      <c r="C6" t="s">
        <v>91</v>
      </c>
      <c r="D6" t="s">
        <v>123</v>
      </c>
      <c r="E6" t="s">
        <v>108</v>
      </c>
    </row>
    <row r="7" spans="1:5" x14ac:dyDescent="0.25">
      <c r="B7" t="s">
        <v>57</v>
      </c>
      <c r="C7" t="s">
        <v>92</v>
      </c>
      <c r="D7" t="s">
        <v>124</v>
      </c>
      <c r="E7" t="s">
        <v>109</v>
      </c>
    </row>
    <row r="8" spans="1:5" x14ac:dyDescent="0.25">
      <c r="B8" t="s">
        <v>58</v>
      </c>
      <c r="C8" t="s">
        <v>93</v>
      </c>
      <c r="D8" t="s">
        <v>125</v>
      </c>
      <c r="E8" t="s">
        <v>110</v>
      </c>
    </row>
    <row r="9" spans="1:5" x14ac:dyDescent="0.25">
      <c r="B9" t="s">
        <v>59</v>
      </c>
      <c r="D9" t="s">
        <v>99</v>
      </c>
      <c r="E9" t="s">
        <v>111</v>
      </c>
    </row>
    <row r="10" spans="1:5" x14ac:dyDescent="0.25">
      <c r="B10" t="s">
        <v>60</v>
      </c>
      <c r="D10" t="s">
        <v>100</v>
      </c>
      <c r="E10" t="s">
        <v>112</v>
      </c>
    </row>
    <row r="11" spans="1:5" x14ac:dyDescent="0.25">
      <c r="B11" t="s">
        <v>61</v>
      </c>
      <c r="D11" t="s">
        <v>101</v>
      </c>
    </row>
    <row r="12" spans="1:5" x14ac:dyDescent="0.25">
      <c r="B12" t="s">
        <v>62</v>
      </c>
      <c r="D12" t="s">
        <v>102</v>
      </c>
    </row>
    <row r="13" spans="1:5" x14ac:dyDescent="0.25">
      <c r="B13" t="s">
        <v>63</v>
      </c>
      <c r="D13" t="s">
        <v>103</v>
      </c>
    </row>
    <row r="14" spans="1:5" x14ac:dyDescent="0.25">
      <c r="B14" t="s">
        <v>64</v>
      </c>
    </row>
    <row r="15" spans="1:5" x14ac:dyDescent="0.25">
      <c r="B15" t="s">
        <v>65</v>
      </c>
    </row>
    <row r="16" spans="1:5" x14ac:dyDescent="0.25">
      <c r="B16" t="s">
        <v>66</v>
      </c>
    </row>
    <row r="17" spans="2:2" x14ac:dyDescent="0.25">
      <c r="B17" t="s">
        <v>67</v>
      </c>
    </row>
    <row r="18" spans="2:2" x14ac:dyDescent="0.25">
      <c r="B18" t="s">
        <v>68</v>
      </c>
    </row>
    <row r="19" spans="2:2" x14ac:dyDescent="0.25">
      <c r="B19" t="s">
        <v>69</v>
      </c>
    </row>
    <row r="20" spans="2:2" x14ac:dyDescent="0.25">
      <c r="B20" t="s">
        <v>70</v>
      </c>
    </row>
    <row r="21" spans="2:2" x14ac:dyDescent="0.25">
      <c r="B21" t="s">
        <v>71</v>
      </c>
    </row>
    <row r="22" spans="2:2" x14ac:dyDescent="0.25">
      <c r="B22" t="s">
        <v>72</v>
      </c>
    </row>
    <row r="23" spans="2:2" x14ac:dyDescent="0.25">
      <c r="B23" t="s">
        <v>73</v>
      </c>
    </row>
    <row r="24" spans="2:2" x14ac:dyDescent="0.25">
      <c r="B24" t="s">
        <v>74</v>
      </c>
    </row>
    <row r="25" spans="2:2" x14ac:dyDescent="0.25">
      <c r="B25" t="s">
        <v>75</v>
      </c>
    </row>
    <row r="26" spans="2:2" x14ac:dyDescent="0.25">
      <c r="B26" t="s">
        <v>76</v>
      </c>
    </row>
    <row r="27" spans="2:2" x14ac:dyDescent="0.25">
      <c r="B27" t="s">
        <v>77</v>
      </c>
    </row>
    <row r="28" spans="2:2" x14ac:dyDescent="0.25">
      <c r="B28" t="s">
        <v>78</v>
      </c>
    </row>
    <row r="29" spans="2:2" x14ac:dyDescent="0.25">
      <c r="B29" t="s">
        <v>79</v>
      </c>
    </row>
    <row r="30" spans="2:2" x14ac:dyDescent="0.25">
      <c r="B30" t="s">
        <v>80</v>
      </c>
    </row>
    <row r="31" spans="2:2" x14ac:dyDescent="0.25">
      <c r="B31" t="s">
        <v>81</v>
      </c>
    </row>
    <row r="32" spans="2:2" x14ac:dyDescent="0.25">
      <c r="B32" t="s">
        <v>82</v>
      </c>
    </row>
    <row r="33" spans="2:2" x14ac:dyDescent="0.25">
      <c r="B33" t="s">
        <v>83</v>
      </c>
    </row>
    <row r="34" spans="2:2" x14ac:dyDescent="0.25">
      <c r="B34" t="s">
        <v>84</v>
      </c>
    </row>
    <row r="35" spans="2:2" x14ac:dyDescent="0.25">
      <c r="B35" t="s">
        <v>85</v>
      </c>
    </row>
    <row r="36" spans="2:2" x14ac:dyDescent="0.25">
      <c r="B3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3" sqref="B3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x14ac:dyDescent="0.25">
      <c r="A1" s="3" t="s">
        <v>19</v>
      </c>
    </row>
    <row r="2" spans="1:2" x14ac:dyDescent="0.25">
      <c r="A2" s="3" t="s">
        <v>15</v>
      </c>
      <c r="B2" s="3" t="s">
        <v>16</v>
      </c>
    </row>
    <row r="3" spans="1:2" x14ac:dyDescent="0.25">
      <c r="A3" t="s">
        <v>17</v>
      </c>
      <c r="B3" t="s">
        <v>12</v>
      </c>
    </row>
    <row r="4" spans="1:2" x14ac:dyDescent="0.25">
      <c r="A4" t="s">
        <v>18</v>
      </c>
      <c r="B4" t="s">
        <v>29</v>
      </c>
    </row>
    <row r="5" spans="1:2" x14ac:dyDescent="0.25">
      <c r="B5" t="s">
        <v>32</v>
      </c>
    </row>
    <row r="6" spans="1:2" x14ac:dyDescent="0.25">
      <c r="B6" t="s">
        <v>18</v>
      </c>
    </row>
    <row r="7" spans="1:2" x14ac:dyDescent="0.25">
      <c r="B7" t="s">
        <v>17</v>
      </c>
    </row>
    <row r="8" spans="1:2" x14ac:dyDescent="0.25">
      <c r="B8" t="s">
        <v>30</v>
      </c>
    </row>
    <row r="9" spans="1:2" x14ac:dyDescent="0.25">
      <c r="B9" t="s">
        <v>31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1</vt:lpstr>
      <vt:lpstr>Helper</vt:lpstr>
      <vt:lpstr>Menu Helper</vt:lpstr>
      <vt:lpstr>Fringe_Benefits_Breakdown</vt:lpstr>
      <vt:lpstr>Salary_and_Wage_Breakdown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Evans, Steven J.</cp:lastModifiedBy>
  <dcterms:created xsi:type="dcterms:W3CDTF">2019-09-18T16:40:56Z</dcterms:created>
  <dcterms:modified xsi:type="dcterms:W3CDTF">2025-02-04T12:12:07Z</dcterms:modified>
</cp:coreProperties>
</file>